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<sst xmlns="http://schemas.openxmlformats.org/spreadsheetml/2006/main" count="260" uniqueCount="88">
  <si>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</si>
  <si>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</si>
  <si>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</si>
  <si>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</si>
  <si>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</si>
  <si>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</si>
  <si>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</si>
  <si>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</si>
  <si>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</si>
  <si>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</si>
  <si>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</si>
  <si>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</si>
  <si>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</si>
  <si>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</si>
  <si>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</si>
  <si>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</si>
  <si>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</si>
  <si>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</si>
  <si>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</si>
  <si>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</si>
  <si>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</si>
  <si>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</si>
  <si>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</si>
  <si>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</si>
  <si>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</si>
  <si>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</si>
  <si>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</si>
  <si>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</si>
  <si>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</si>
  <si>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</si>
  <si>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</si>
  <si>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</si>
  <si>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</si>
  <si>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</si>
  <si>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</si>
  <si>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</si>
  <si>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</si>
  <si>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</si>
  <si>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</si>
  <si>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</si>
  <si>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</si>
  <si>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Таб.№24/96</t>
  </si>
  <si>
    <t>Хлеб пшеничный</t>
  </si>
  <si>
    <t>ПП</t>
  </si>
  <si>
    <t>Хлеб ржаной</t>
  </si>
  <si>
    <t>ТТК</t>
  </si>
  <si>
    <t>Чай с сахаром</t>
  </si>
  <si>
    <t>628/96г.</t>
  </si>
  <si>
    <t>Десерт фруктовый (яблоко)</t>
  </si>
  <si>
    <t>Таб.24/96</t>
  </si>
  <si>
    <t>Суп картофельный с горохом на кур.бульоне</t>
  </si>
  <si>
    <t>пром</t>
  </si>
  <si>
    <t>Бутерброд с сыром (батон в асс.)</t>
  </si>
  <si>
    <t>138/96</t>
  </si>
  <si>
    <t>Компот из сливы</t>
  </si>
  <si>
    <t>ТТК 19,06,17г.</t>
  </si>
  <si>
    <t>Борщ из свежей капусты с картофелем на кур.бульоне</t>
  </si>
  <si>
    <t>110/96</t>
  </si>
  <si>
    <t>Каша гречневая вязкая</t>
  </si>
  <si>
    <t>464/96</t>
  </si>
  <si>
    <t>булочное</t>
  </si>
  <si>
    <t>Таб 24/96</t>
  </si>
  <si>
    <t>646/96;699/2004</t>
  </si>
  <si>
    <t>Пром</t>
  </si>
  <si>
    <t>Таб №25/96</t>
  </si>
  <si>
    <t>Суп с макаронными изделиями на кур.бульоне</t>
  </si>
  <si>
    <t>148/96</t>
  </si>
  <si>
    <t>Компот из ягод замороженной</t>
  </si>
  <si>
    <t>697/97</t>
  </si>
  <si>
    <t>403/96</t>
  </si>
  <si>
    <t>416/96</t>
  </si>
  <si>
    <t>Спагетти (макароны) отварные</t>
  </si>
  <si>
    <t>469/96</t>
  </si>
  <si>
    <t>Каша молочная рисовая с маслом</t>
  </si>
  <si>
    <t>Фрикадельки из говядины с соусом томатным</t>
  </si>
  <si>
    <t>114/96</t>
  </si>
  <si>
    <t>Напиток лимонный</t>
  </si>
  <si>
    <t>Булочка Десертная (повидло)</t>
  </si>
  <si>
    <t>Котлета куриная "Пожарская" с соусом томатным</t>
  </si>
  <si>
    <t>Чай яблочный</t>
  </si>
  <si>
    <t>Огурец свежий</t>
  </si>
  <si>
    <t>Плов из свинины (свин.лопатка)</t>
  </si>
  <si>
    <t>Каша молочная ячневая с маслом</t>
  </si>
  <si>
    <t>Таб№4/96</t>
  </si>
  <si>
    <t>Печенье Овсяное</t>
  </si>
  <si>
    <t>Котлета рубленая (говядина, мясо птицы,хлеб) с соусом</t>
  </si>
  <si>
    <t>Каша перловая с овощами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</si>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</sst>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54" sqref="R5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205</v>
      </c>
      <c r="G6" s="40">
        <v>6</v>
      </c>
      <c r="H6" s="40">
        <v>7.51</v>
      </c>
      <c r="I6" s="40">
        <v>39.54</v>
      </c>
      <c r="J6" s="40">
        <v>249.75</v>
      </c>
      <c r="K6" s="41" t="s">
        <v>61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48</v>
      </c>
      <c r="F7" s="43">
        <v>80</v>
      </c>
      <c r="G7" s="43">
        <v>0.32</v>
      </c>
      <c r="H7" s="43">
        <v>0.32</v>
      </c>
      <c r="I7" s="43">
        <v>7.84</v>
      </c>
      <c r="J7" s="43">
        <v>35.520000000000003</v>
      </c>
      <c r="K7" s="44" t="s">
        <v>49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26</v>
      </c>
      <c r="E11" s="42" t="s">
        <v>52</v>
      </c>
      <c r="F11" s="43">
        <v>40</v>
      </c>
      <c r="G11" s="43">
        <v>6.97</v>
      </c>
      <c r="H11" s="43">
        <v>6.53</v>
      </c>
      <c r="I11" s="43">
        <v>12.99</v>
      </c>
      <c r="J11" s="43">
        <v>138.61000000000001</v>
      </c>
      <c r="K11" s="44" t="s">
        <v>64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13.29</v>
      </c>
      <c r="H13" s="19">
        <f t="shared" si="0"/>
        <v>14.36</v>
      </c>
      <c r="I13" s="19">
        <f t="shared" si="0"/>
        <v>75.339999999999989</v>
      </c>
      <c r="J13" s="19">
        <f t="shared" si="0"/>
        <v>490.06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10.94</v>
      </c>
      <c r="H15" s="43">
        <v>11.88</v>
      </c>
      <c r="I15" s="43">
        <v>12.9</v>
      </c>
      <c r="J15" s="43">
        <v>202.26</v>
      </c>
      <c r="K15" s="44" t="s">
        <v>66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74</v>
      </c>
      <c r="F16" s="43">
        <v>100</v>
      </c>
      <c r="G16" s="43">
        <v>8.23</v>
      </c>
      <c r="H16" s="43">
        <v>10.039999999999999</v>
      </c>
      <c r="I16" s="43">
        <v>7.44</v>
      </c>
      <c r="J16" s="43">
        <v>152.99</v>
      </c>
      <c r="K16" s="44" t="s">
        <v>75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43">
        <v>150</v>
      </c>
      <c r="G17" s="43">
        <v>4.58</v>
      </c>
      <c r="H17" s="43">
        <v>4.8099999999999996</v>
      </c>
      <c r="I17" s="43">
        <v>22.12</v>
      </c>
      <c r="J17" s="43">
        <v>150.09</v>
      </c>
      <c r="K17" s="44" t="s">
        <v>59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76</v>
      </c>
      <c r="F18" s="43">
        <v>200</v>
      </c>
      <c r="G18" s="43">
        <v>0.14000000000000001</v>
      </c>
      <c r="H18" s="43">
        <v>0.02</v>
      </c>
      <c r="I18" s="43">
        <v>24.43</v>
      </c>
      <c r="J18" s="43">
        <v>98.46</v>
      </c>
      <c r="K18" s="44" t="s">
        <v>62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1.7</v>
      </c>
      <c r="H20" s="43">
        <v>0.33</v>
      </c>
      <c r="I20" s="43">
        <v>9.9499999999999993</v>
      </c>
      <c r="J20" s="43">
        <v>49.57</v>
      </c>
      <c r="K20" s="44" t="s">
        <v>43</v>
      </c>
      <c r="L20" s="43"/>
    </row>
    <row r="21" spans="1:12" ht="15" x14ac:dyDescent="0.25">
      <c r="A21" s="23"/>
      <c r="B21" s="15"/>
      <c r="C21" s="11"/>
      <c r="D21" s="6" t="s">
        <v>60</v>
      </c>
      <c r="E21" s="42" t="s">
        <v>77</v>
      </c>
      <c r="F21" s="43">
        <v>50</v>
      </c>
      <c r="G21" s="43">
        <v>3.9</v>
      </c>
      <c r="H21" s="43">
        <v>3.72</v>
      </c>
      <c r="I21" s="43">
        <v>32.17</v>
      </c>
      <c r="J21" s="43">
        <v>117.76</v>
      </c>
      <c r="K21" s="44" t="s">
        <v>45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32.15</v>
      </c>
      <c r="H23" s="19">
        <f t="shared" si="1"/>
        <v>31.08</v>
      </c>
      <c r="I23" s="19">
        <f t="shared" si="1"/>
        <v>126.23</v>
      </c>
      <c r="J23" s="19">
        <f t="shared" si="1"/>
        <v>853.17000000000007</v>
      </c>
      <c r="K23" s="25"/>
      <c r="L23" s="19">
        <v>110.17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1285</v>
      </c>
      <c r="G24" s="32">
        <f t="shared" ref="G24:J24" si="2">G13+G23</f>
        <v>45.44</v>
      </c>
      <c r="H24" s="32">
        <f t="shared" si="2"/>
        <v>45.44</v>
      </c>
      <c r="I24" s="32">
        <f t="shared" si="2"/>
        <v>201.57</v>
      </c>
      <c r="J24" s="32">
        <f t="shared" si="2"/>
        <v>1343.23</v>
      </c>
      <c r="K24" s="32"/>
      <c r="L24" s="32">
        <f>L13+L23</f>
        <v>188.85000000000002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78</v>
      </c>
      <c r="F25" s="40">
        <v>90</v>
      </c>
      <c r="G25" s="51">
        <v>11.99</v>
      </c>
      <c r="H25" s="40">
        <v>13.04</v>
      </c>
      <c r="I25" s="40">
        <v>12.04</v>
      </c>
      <c r="J25" s="40">
        <v>213.49</v>
      </c>
      <c r="K25" s="41" t="s">
        <v>45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71</v>
      </c>
      <c r="F26" s="43">
        <v>150</v>
      </c>
      <c r="G26" s="43">
        <v>5.6</v>
      </c>
      <c r="H26" s="43">
        <v>5.66</v>
      </c>
      <c r="I26" s="43">
        <v>35.880000000000003</v>
      </c>
      <c r="J26" s="43">
        <v>216.84</v>
      </c>
      <c r="K26" s="44" t="s">
        <v>72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0.06</v>
      </c>
      <c r="H27" s="43">
        <v>0.06</v>
      </c>
      <c r="I27" s="43">
        <v>13.38</v>
      </c>
      <c r="J27" s="43">
        <v>54.3</v>
      </c>
      <c r="K27" s="44" t="s">
        <v>45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140.63999999999999</v>
      </c>
      <c r="K28" s="44" t="s">
        <v>63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22.209999999999997</v>
      </c>
      <c r="H32" s="19">
        <f t="shared" ref="H32" si="4">SUM(H25:H31)</f>
        <v>19.239999999999998</v>
      </c>
      <c r="I32" s="19">
        <f t="shared" ref="I32" si="5">SUM(I25:I31)</f>
        <v>90.820000000000007</v>
      </c>
      <c r="J32" s="19">
        <f t="shared" ref="J32" si="6">SUM(J25:J31)</f>
        <v>625.27</v>
      </c>
      <c r="K32" s="25"/>
      <c r="L32" s="19">
        <v>78.680000000000007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0.43</v>
      </c>
      <c r="H33" s="43">
        <v>0.06</v>
      </c>
      <c r="I33" s="43">
        <v>1.1599999999999999</v>
      </c>
      <c r="J33" s="43">
        <v>6.9</v>
      </c>
      <c r="K33" s="44" t="s">
        <v>41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11.31</v>
      </c>
      <c r="H34" s="43">
        <v>9.48</v>
      </c>
      <c r="I34" s="43">
        <v>15.8</v>
      </c>
      <c r="J34" s="43">
        <v>193.72</v>
      </c>
      <c r="K34" s="44" t="s">
        <v>53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180</v>
      </c>
      <c r="G35" s="43">
        <v>4.67</v>
      </c>
      <c r="H35" s="43">
        <v>8.3000000000000007</v>
      </c>
      <c r="I35" s="43">
        <v>39.99</v>
      </c>
      <c r="J35" s="43">
        <v>253.32</v>
      </c>
      <c r="K35" s="44" t="s">
        <v>69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0.26</v>
      </c>
      <c r="H37" s="43">
        <v>0.11</v>
      </c>
      <c r="I37" s="43">
        <v>25.88</v>
      </c>
      <c r="J37" s="43">
        <v>105.55</v>
      </c>
      <c r="K37" s="44" t="s">
        <v>68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51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2.04</v>
      </c>
      <c r="H39" s="43">
        <v>0.39</v>
      </c>
      <c r="I39" s="43">
        <v>11.94</v>
      </c>
      <c r="J39" s="43">
        <v>59.43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7">SUM(G33:G41)</f>
        <v>21.75</v>
      </c>
      <c r="H42" s="19">
        <f t="shared" ref="H42" si="8">SUM(H33:H41)</f>
        <v>18.660000000000004</v>
      </c>
      <c r="I42" s="19">
        <f t="shared" ref="I42" si="9">SUM(I33:I41)</f>
        <v>114.44999999999999</v>
      </c>
      <c r="J42" s="19">
        <f t="shared" ref="J42" si="10">SUM(J33:J41)</f>
        <v>712.68</v>
      </c>
      <c r="K42" s="25"/>
      <c r="L42" s="19">
        <v>110.17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1210</v>
      </c>
      <c r="G43" s="32">
        <f t="shared" ref="G43" si="11">G32+G42</f>
        <v>43.959999999999994</v>
      </c>
      <c r="H43" s="32">
        <f t="shared" ref="H43" si="12">H32+H42</f>
        <v>37.900000000000006</v>
      </c>
      <c r="I43" s="32">
        <f t="shared" ref="I43" si="13">I32+I42</f>
        <v>205.26999999999998</v>
      </c>
      <c r="J43" s="32">
        <f t="shared" ref="J43:L43" si="14">J32+J42</f>
        <v>1337.9499999999998</v>
      </c>
      <c r="K43" s="32"/>
      <c r="L43" s="32">
        <f t="shared" si="14"/>
        <v>188.85000000000002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205</v>
      </c>
      <c r="G44" s="40">
        <v>7.33</v>
      </c>
      <c r="H44" s="40">
        <v>7.65</v>
      </c>
      <c r="I44" s="40">
        <v>35.72</v>
      </c>
      <c r="J44" s="40">
        <v>241.05</v>
      </c>
      <c r="K44" s="41" t="s">
        <v>83</v>
      </c>
      <c r="L44" s="40"/>
    </row>
    <row r="45" spans="1:12" ht="25.5" x14ac:dyDescent="0.25">
      <c r="A45" s="23"/>
      <c r="B45" s="15"/>
      <c r="C45" s="11"/>
      <c r="D45" s="6" t="s">
        <v>26</v>
      </c>
      <c r="E45" s="42" t="s">
        <v>52</v>
      </c>
      <c r="F45" s="43">
        <v>40</v>
      </c>
      <c r="G45" s="43">
        <v>6.97</v>
      </c>
      <c r="H45" s="43">
        <v>6.53</v>
      </c>
      <c r="I45" s="43">
        <v>12.99</v>
      </c>
      <c r="J45" s="43">
        <v>138.61000000000001</v>
      </c>
      <c r="K45" s="44" t="s">
        <v>64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14.97</v>
      </c>
      <c r="J46" s="43">
        <v>66.180000000000007</v>
      </c>
      <c r="K46" s="44" t="s">
        <v>47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48</v>
      </c>
      <c r="F49" s="43">
        <v>80</v>
      </c>
      <c r="G49" s="43">
        <v>0.32</v>
      </c>
      <c r="H49" s="43">
        <v>0.32</v>
      </c>
      <c r="I49" s="43">
        <v>7.84</v>
      </c>
      <c r="J49" s="43">
        <v>35.520000000000003</v>
      </c>
      <c r="K49" s="44" t="s">
        <v>49</v>
      </c>
      <c r="L49" s="43"/>
    </row>
    <row r="50" spans="1:12" ht="15" x14ac:dyDescent="0.25">
      <c r="A50" s="23"/>
      <c r="B50" s="15"/>
      <c r="C50" s="11"/>
      <c r="D50" s="6" t="s">
        <v>60</v>
      </c>
      <c r="E50" s="42" t="s">
        <v>84</v>
      </c>
      <c r="F50" s="43">
        <v>23</v>
      </c>
      <c r="G50" s="43">
        <v>1.38</v>
      </c>
      <c r="H50" s="43">
        <v>0.83</v>
      </c>
      <c r="I50" s="43">
        <v>14.49</v>
      </c>
      <c r="J50" s="43">
        <v>70.930000000000007</v>
      </c>
      <c r="K50" s="44" t="s">
        <v>45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548</v>
      </c>
      <c r="G51" s="19">
        <f t="shared" ref="G51" si="15">SUM(G44:G50)</f>
        <v>16</v>
      </c>
      <c r="H51" s="19">
        <f t="shared" ref="H51" si="16">SUM(H44:H50)</f>
        <v>15.33</v>
      </c>
      <c r="I51" s="19">
        <f t="shared" ref="I51" si="17">SUM(I44:I50)</f>
        <v>86.009999999999991</v>
      </c>
      <c r="J51" s="19">
        <f t="shared" ref="J51" si="18">SUM(J44:J50)</f>
        <v>552.29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1.66</v>
      </c>
      <c r="H53" s="43">
        <v>4.0599999999999996</v>
      </c>
      <c r="I53" s="43">
        <v>11.02</v>
      </c>
      <c r="J53" s="43">
        <v>87.26</v>
      </c>
      <c r="K53" s="44" t="s">
        <v>57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100</v>
      </c>
      <c r="G54" s="43">
        <v>9.41</v>
      </c>
      <c r="H54" s="43">
        <v>10.8</v>
      </c>
      <c r="I54" s="43">
        <v>12.74</v>
      </c>
      <c r="J54" s="43">
        <v>185.77</v>
      </c>
      <c r="K54" s="44" t="s">
        <v>70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3.65</v>
      </c>
      <c r="H55" s="43">
        <v>15.41</v>
      </c>
      <c r="I55" s="43">
        <v>25.18</v>
      </c>
      <c r="J55" s="43">
        <v>254.04</v>
      </c>
      <c r="K55" s="44" t="s">
        <v>45</v>
      </c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0.16</v>
      </c>
      <c r="H56" s="43">
        <v>0.06</v>
      </c>
      <c r="I56" s="43">
        <v>21.88</v>
      </c>
      <c r="J56" s="43">
        <v>88.7</v>
      </c>
      <c r="K56" s="44" t="s">
        <v>55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35</v>
      </c>
      <c r="G57" s="43">
        <v>2.66</v>
      </c>
      <c r="H57" s="43">
        <v>0.28000000000000003</v>
      </c>
      <c r="I57" s="43">
        <v>17.22</v>
      </c>
      <c r="J57" s="43">
        <v>82.04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1.36</v>
      </c>
      <c r="H58" s="43">
        <v>0.26</v>
      </c>
      <c r="I58" s="43">
        <v>7.96</v>
      </c>
      <c r="J58" s="43">
        <v>39.619999999999997</v>
      </c>
      <c r="K58" s="44" t="s">
        <v>45</v>
      </c>
      <c r="L58" s="43"/>
    </row>
    <row r="59" spans="1:12" ht="15" x14ac:dyDescent="0.25">
      <c r="A59" s="23"/>
      <c r="B59" s="15"/>
      <c r="C59" s="11"/>
      <c r="D59" s="6" t="s">
        <v>60</v>
      </c>
      <c r="E59" s="42" t="s">
        <v>87</v>
      </c>
      <c r="F59" s="43">
        <v>50</v>
      </c>
      <c r="G59" s="43">
        <v>3.72</v>
      </c>
      <c r="H59" s="43">
        <v>2.75</v>
      </c>
      <c r="I59" s="43">
        <v>25.21</v>
      </c>
      <c r="J59" s="43">
        <v>140.47</v>
      </c>
      <c r="K59" s="44" t="s">
        <v>45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19">SUM(G52:G60)</f>
        <v>22.619999999999997</v>
      </c>
      <c r="H61" s="19">
        <f t="shared" ref="H61" si="20">SUM(H52:H60)</f>
        <v>33.620000000000005</v>
      </c>
      <c r="I61" s="19">
        <f t="shared" ref="I61" si="21">SUM(I52:I60)</f>
        <v>121.20999999999998</v>
      </c>
      <c r="J61" s="19">
        <f t="shared" ref="J61" si="22">SUM(J52:J60)</f>
        <v>877.90000000000009</v>
      </c>
      <c r="K61" s="25"/>
      <c r="L61" s="19">
        <v>110.17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1303</v>
      </c>
      <c r="G62" s="32">
        <f t="shared" ref="G62" si="23">G51+G61</f>
        <v>38.619999999999997</v>
      </c>
      <c r="H62" s="32">
        <f t="shared" ref="H62" si="24">H51+H61</f>
        <v>48.95</v>
      </c>
      <c r="I62" s="32">
        <f t="shared" ref="I62" si="25">I51+I61</f>
        <v>207.21999999999997</v>
      </c>
      <c r="J62" s="32">
        <f t="shared" ref="J62:L62" si="26">J51+J61</f>
        <v>1430.19</v>
      </c>
      <c r="K62" s="32"/>
      <c r="L62" s="32">
        <f t="shared" si="26"/>
        <v>188.85000000000002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19"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>
        <v>110.17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5">G70+G80</f>
        <v>0</v>
      </c>
      <c r="H81" s="32">
        <f t="shared" ref="H81" si="36">H70+H80</f>
        <v>0</v>
      </c>
      <c r="I81" s="32">
        <f t="shared" ref="I81" si="37">I70+I80</f>
        <v>0</v>
      </c>
      <c r="J81" s="32">
        <f t="shared" ref="J81:L81" si="38">J70+J80</f>
        <v>0</v>
      </c>
      <c r="K81" s="32"/>
      <c r="L81" s="32">
        <f t="shared" si="38"/>
        <v>188.85000000000002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  <c r="L89" s="19"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>
        <v>110.17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47">G89+G99</f>
        <v>0</v>
      </c>
      <c r="H100" s="32">
        <f t="shared" ref="H100" si="48">H89+H99</f>
        <v>0</v>
      </c>
      <c r="I100" s="32">
        <f t="shared" ref="I100" si="49">I89+I99</f>
        <v>0</v>
      </c>
      <c r="J100" s="32">
        <f t="shared" ref="J100:L100" si="50">J89+J99</f>
        <v>0</v>
      </c>
      <c r="K100" s="32"/>
      <c r="L100" s="32">
        <f t="shared" si="50"/>
        <v>188.85000000000002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v>110.17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3">G108+G118</f>
        <v>0</v>
      </c>
      <c r="H119" s="32">
        <f t="shared" ref="H119" si="54">H108+H118</f>
        <v>0</v>
      </c>
      <c r="I119" s="32">
        <f t="shared" ref="I119" si="55">I108+I118</f>
        <v>0</v>
      </c>
      <c r="J119" s="32">
        <f t="shared" ref="J119:L119" si="56">J108+J118</f>
        <v>0</v>
      </c>
      <c r="K119" s="32"/>
      <c r="L119" s="32">
        <f t="shared" si="56"/>
        <v>188.85000000000002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v>110.17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59">G127+G137</f>
        <v>0</v>
      </c>
      <c r="H138" s="32">
        <f t="shared" ref="H138" si="60">H127+H137</f>
        <v>0</v>
      </c>
      <c r="I138" s="32">
        <f t="shared" ref="I138" si="61">I127+I137</f>
        <v>0</v>
      </c>
      <c r="J138" s="32">
        <f t="shared" ref="J138:L138" si="62">J127+J137</f>
        <v>0</v>
      </c>
      <c r="K138" s="32"/>
      <c r="L138" s="32">
        <f t="shared" si="62"/>
        <v>188.85000000000002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v>110.17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65">G146+G156</f>
        <v>0</v>
      </c>
      <c r="H157" s="32">
        <f t="shared" ref="H157" si="66">H146+H156</f>
        <v>0</v>
      </c>
      <c r="I157" s="32">
        <f t="shared" ref="I157" si="67">I146+I156</f>
        <v>0</v>
      </c>
      <c r="J157" s="32">
        <f t="shared" ref="J157:L157" si="68">J146+J156</f>
        <v>0</v>
      </c>
      <c r="K157" s="32"/>
      <c r="L157" s="32">
        <f t="shared" si="68"/>
        <v>110.17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v>110.17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71">G165+G175</f>
        <v>0</v>
      </c>
      <c r="H176" s="32">
        <f t="shared" ref="H176" si="72">H165+H175</f>
        <v>0</v>
      </c>
      <c r="I176" s="32">
        <f t="shared" ref="I176" si="73">I165+I175</f>
        <v>0</v>
      </c>
      <c r="J176" s="32">
        <f t="shared" ref="J176:L176" si="74">J165+J175</f>
        <v>0</v>
      </c>
      <c r="K176" s="32"/>
      <c r="L176" s="32">
        <f t="shared" si="74"/>
        <v>188.85000000000002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>
        <v>110.17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77">G184+G194</f>
        <v>0</v>
      </c>
      <c r="H195" s="32">
        <f t="shared" ref="H195" si="78">H184+H194</f>
        <v>0</v>
      </c>
      <c r="I195" s="32">
        <f t="shared" ref="I195" si="79">I184+I194</f>
        <v>0</v>
      </c>
      <c r="J195" s="32">
        <f t="shared" ref="J195:L195" si="80">J184+J194</f>
        <v>0</v>
      </c>
      <c r="K195" s="32"/>
      <c r="L195" s="32">
        <f t="shared" si="80"/>
        <v>188.85000000000002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1266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42.673333333333325</v>
      </c>
      <c r="H196" s="34">
        <f t="shared" si="81"/>
        <v>44.096666666666671</v>
      </c>
      <c r="I196" s="34">
        <f t="shared" si="81"/>
        <v>204.68666666666664</v>
      </c>
      <c r="J196" s="34">
        <f t="shared" si="81"/>
        <v>1370.4566666666667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180.98200000000003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</cp:lastModifiedBy>
  <dcterms:created xsi:type="dcterms:W3CDTF">2022-05-16T14:23:56Z</dcterms:created>
  <dcterms:modified xsi:type="dcterms:W3CDTF">2025-04-24T09:35:54Z</dcterms:modified>
</cp:coreProperties>
</file>